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25" activeTab="0"/>
  </bookViews>
  <sheets>
    <sheet name="resultados pruebas+meritos" sheetId="1" r:id="rId1"/>
    <sheet name="no superados" sheetId="2" r:id="rId2"/>
  </sheets>
  <definedNames>
    <definedName name="_xlnm._FilterDatabase" localSheetId="0" hidden="1">'resultados pruebas+meritos'!$A$2:$N$40</definedName>
    <definedName name="_xlnm.Print_Area" localSheetId="0">'resultados pruebas+meritos'!$A$2:$O$58</definedName>
    <definedName name="Excel_BuiltIn__FilterDatabase" localSheetId="0">'resultados pruebas+meritos'!#REF!</definedName>
  </definedNames>
  <calcPr fullCalcOnLoad="1"/>
</workbook>
</file>

<file path=xl/sharedStrings.xml><?xml version="1.0" encoding="utf-8"?>
<sst xmlns="http://schemas.openxmlformats.org/spreadsheetml/2006/main" count="203" uniqueCount="148">
  <si>
    <t>DNI</t>
  </si>
  <si>
    <t>AITOR</t>
  </si>
  <si>
    <t xml:space="preserve">JON </t>
  </si>
  <si>
    <t xml:space="preserve">IKER </t>
  </si>
  <si>
    <t>14587851D</t>
  </si>
  <si>
    <t>GORKA</t>
  </si>
  <si>
    <t xml:space="preserve">FRANCISCO JAVIER </t>
  </si>
  <si>
    <t>LUIS</t>
  </si>
  <si>
    <t>BILBAO URIA</t>
  </si>
  <si>
    <t>SERGIO</t>
  </si>
  <si>
    <t>DOMINGO RODRIGUEZ</t>
  </si>
  <si>
    <t xml:space="preserve">ASIER </t>
  </si>
  <si>
    <t>JAVIER</t>
  </si>
  <si>
    <t>GOMEZ NIETO</t>
  </si>
  <si>
    <t>30624501R</t>
  </si>
  <si>
    <t xml:space="preserve">JOSE </t>
  </si>
  <si>
    <t>78863313Q</t>
  </si>
  <si>
    <t>EDUARDO</t>
  </si>
  <si>
    <t>GORRIÑO VICANDI</t>
  </si>
  <si>
    <t>30661244J</t>
  </si>
  <si>
    <t>78898214A</t>
  </si>
  <si>
    <t>29030465A</t>
  </si>
  <si>
    <t xml:space="preserve">ISRAEL </t>
  </si>
  <si>
    <t>IGLESIAS ARGAIZ</t>
  </si>
  <si>
    <t>72582641t</t>
  </si>
  <si>
    <t>IGONE</t>
  </si>
  <si>
    <t>IRAETA ZABALA</t>
  </si>
  <si>
    <t>78890691R</t>
  </si>
  <si>
    <t>DAVID</t>
  </si>
  <si>
    <t>MONFORTE DEL VALLE</t>
  </si>
  <si>
    <t>BEGOÑA MAGDALENA</t>
  </si>
  <si>
    <t>MONREAL BUSTINZURIAGA</t>
  </si>
  <si>
    <t>20186381V</t>
  </si>
  <si>
    <t>PEÑALBA CASADO</t>
  </si>
  <si>
    <t>RAMIREZ AVELLAN</t>
  </si>
  <si>
    <t>URIEN KORTABARRIA</t>
  </si>
  <si>
    <t>30594091C</t>
  </si>
  <si>
    <t>GARBIÑE</t>
  </si>
  <si>
    <t>ZABALA BILBAO</t>
  </si>
  <si>
    <t>44979488K</t>
  </si>
  <si>
    <t>14257647Q</t>
  </si>
  <si>
    <t>ALVAREZ GUITIERREZ</t>
  </si>
  <si>
    <t>72252983R</t>
  </si>
  <si>
    <t>72579846B</t>
  </si>
  <si>
    <t>45819805X</t>
  </si>
  <si>
    <t>URTZI</t>
  </si>
  <si>
    <t>PASTOR  LEON</t>
  </si>
  <si>
    <t>URIBE-ETXEBERRIA SESMA</t>
  </si>
  <si>
    <t>78872358E</t>
  </si>
  <si>
    <t>30589604H</t>
  </si>
  <si>
    <t>72578295R</t>
  </si>
  <si>
    <t>MANUEL</t>
  </si>
  <si>
    <t>LAGO FERREIRO</t>
  </si>
  <si>
    <t>22702265T</t>
  </si>
  <si>
    <t>DORCAN</t>
  </si>
  <si>
    <t>HERNANDO BARRANCO</t>
  </si>
  <si>
    <t>30589267A</t>
  </si>
  <si>
    <t>VICTOR MANUEL</t>
  </si>
  <si>
    <t>44973266D</t>
  </si>
  <si>
    <t>ZIGOR</t>
  </si>
  <si>
    <t>GALLASTEGI AZKARATE</t>
  </si>
  <si>
    <t>78924343G</t>
  </si>
  <si>
    <t>78861717F</t>
  </si>
  <si>
    <t>20168191C</t>
  </si>
  <si>
    <t>ALBERDI ZUBIZARRETA</t>
  </si>
  <si>
    <t>30628569K</t>
  </si>
  <si>
    <t>PEDRO</t>
  </si>
  <si>
    <t>FADRIQUE GONZALEZ</t>
  </si>
  <si>
    <t>20180717B</t>
  </si>
  <si>
    <t>44346602A</t>
  </si>
  <si>
    <t>TANIA</t>
  </si>
  <si>
    <t>GONZALEZ VIDAL</t>
  </si>
  <si>
    <t>KHALIL</t>
  </si>
  <si>
    <t>AIT KASSI</t>
  </si>
  <si>
    <t>Y0164310N</t>
  </si>
  <si>
    <t>ANA</t>
  </si>
  <si>
    <t>HORMAECHEA UGARTE</t>
  </si>
  <si>
    <t>78893999C</t>
  </si>
  <si>
    <t>44341264R</t>
  </si>
  <si>
    <t>45679198W</t>
  </si>
  <si>
    <t>14564276D</t>
  </si>
  <si>
    <t>16030578S</t>
  </si>
  <si>
    <t>16066189E</t>
  </si>
  <si>
    <t>30692844B</t>
  </si>
  <si>
    <t>14261574X</t>
  </si>
  <si>
    <t>14593085E</t>
  </si>
  <si>
    <t>72585352C</t>
  </si>
  <si>
    <t>78877620V</t>
  </si>
  <si>
    <t>78864051H</t>
  </si>
  <si>
    <t>72740873S</t>
  </si>
  <si>
    <t>72398051P</t>
  </si>
  <si>
    <t>30608362P</t>
  </si>
  <si>
    <t>11909889Y</t>
  </si>
  <si>
    <t>22730677F</t>
  </si>
  <si>
    <t>22745413T</t>
  </si>
  <si>
    <t>30681511V</t>
  </si>
  <si>
    <t>44173865L</t>
  </si>
  <si>
    <t>78893123H</t>
  </si>
  <si>
    <t>72392057V</t>
  </si>
  <si>
    <t>14606623J</t>
  </si>
  <si>
    <t>72396543H</t>
  </si>
  <si>
    <t>78901855X</t>
  </si>
  <si>
    <t>45663825Q</t>
  </si>
  <si>
    <t>30582315C</t>
  </si>
  <si>
    <t>NUÑEZ SALMON</t>
  </si>
  <si>
    <t>30692823J</t>
  </si>
  <si>
    <t>78890771N</t>
  </si>
  <si>
    <t>45672431C</t>
  </si>
  <si>
    <t>78897546W</t>
  </si>
  <si>
    <t>16081609D</t>
  </si>
  <si>
    <t>16025203E</t>
  </si>
  <si>
    <t>30592877W</t>
  </si>
  <si>
    <t>78867413E</t>
  </si>
  <si>
    <t>78862305C</t>
  </si>
  <si>
    <t>78866116J</t>
  </si>
  <si>
    <t>VICARIO LOPEZ DE JUAN ABAD</t>
  </si>
  <si>
    <t>ARITMÉTICA</t>
  </si>
  <si>
    <t>COMPRENSIÓN</t>
  </si>
  <si>
    <t>REDACCIÓN</t>
  </si>
  <si>
    <t>EUSKARA</t>
  </si>
  <si>
    <t>EXPERIENCIA LABORAL</t>
  </si>
  <si>
    <t>PUNTUACION TOTAL OPOSICIÓN</t>
  </si>
  <si>
    <t>PUNTUACION TOTAL MÉRITOS</t>
  </si>
  <si>
    <t>OFIMATICA</t>
  </si>
  <si>
    <t>SUMATORIO OPOSICIÓN/MERITOS</t>
  </si>
  <si>
    <t>FERNANDEZ DE LA FUENTE</t>
  </si>
  <si>
    <t>30687102L</t>
  </si>
  <si>
    <t>33453280X</t>
  </si>
  <si>
    <t>45620852F</t>
  </si>
  <si>
    <t>GONZALEZ MENA</t>
  </si>
  <si>
    <t>(1) Acredita</t>
  </si>
  <si>
    <t>(2) No se valora por no cumplir sustancialmente con las funciones del puesto de trabajo ofertado. No cumple sustancialmente con las fu</t>
  </si>
  <si>
    <t>(3) De las empresas en las que ha trabajado no se desprende que haya realizado funciones del puesto de trabajo ofertado.</t>
  </si>
  <si>
    <t>(4) La documentación acreditada no se corresponde con las bases.</t>
  </si>
  <si>
    <t>MOTIVO</t>
  </si>
  <si>
    <t>(1)</t>
  </si>
  <si>
    <t>(4)</t>
  </si>
  <si>
    <t>(3)</t>
  </si>
  <si>
    <t>(2)</t>
  </si>
  <si>
    <t>(2) No se valora la experiencia laboral por no cumplir sustancialmente con las funciones del puesto de trabajo ofertado.</t>
  </si>
  <si>
    <t>(4) La documentación acretidata no se corresponde con las bases.</t>
  </si>
  <si>
    <t>(1) Acredita.</t>
  </si>
  <si>
    <t>(1) (5)</t>
  </si>
  <si>
    <t>(5) Los méritos contraidos son posteriores al plazo de finalización de curriculums vitae.</t>
  </si>
  <si>
    <t>(6) En caso de empate, se resolverá a favor del/a candidato/a que haya obtenido mayor puntuación en el examen.</t>
  </si>
  <si>
    <t>(7) De no poder resolverse el empate, se resolverá por sorteo.</t>
  </si>
  <si>
    <t>(6)</t>
  </si>
  <si>
    <t>(7)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</si>
</sst>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13" borderId="0" xfId="0" applyFont="1" applyFill="1" applyAlignment="1">
      <alignment/>
    </xf>
    <xf numFmtId="0" fontId="2" fillId="13" borderId="10" xfId="0" applyFont="1" applyFill="1" applyBorder="1" applyAlignment="1">
      <alignment/>
    </xf>
    <xf numFmtId="49" fontId="2" fillId="13" borderId="10" xfId="0" applyNumberFormat="1" applyFont="1" applyFill="1" applyBorder="1" applyAlignment="1">
      <alignment/>
    </xf>
    <xf numFmtId="0" fontId="0" fillId="13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5"/>
  <sheetViews>
    <sheetView tabSelected="1" view="pageBreakPreview" zoomScale="75" zoomScaleSheetLayoutView="75" zoomScalePageLayoutView="0" workbookViewId="0" topLeftCell="A1">
      <selection activeCell="C1" sqref="C1:D16384"/>
    </sheetView>
  </sheetViews>
  <sheetFormatPr defaultColWidth="11.421875" defaultRowHeight="12.75"/>
  <cols>
    <col min="1" max="1" width="4.421875" style="5" bestFit="1" customWidth="1"/>
    <col min="2" max="2" width="16.7109375" style="7" bestFit="1" customWidth="1"/>
    <col min="3" max="3" width="23.57421875" style="7" bestFit="1" customWidth="1"/>
    <col min="4" max="4" width="28.00390625" style="7" bestFit="1" customWidth="1"/>
    <col min="5" max="6" width="19.28125" style="7" customWidth="1"/>
    <col min="7" max="7" width="13.140625" style="7" customWidth="1"/>
    <col min="8" max="8" width="11.7109375" style="7" customWidth="1"/>
    <col min="9" max="9" width="12.7109375" style="7" customWidth="1"/>
    <col min="10" max="10" width="13.28125" style="7" customWidth="1"/>
    <col min="11" max="12" width="13.57421875" style="7" customWidth="1"/>
    <col min="13" max="13" width="19.8515625" style="7" customWidth="1"/>
    <col min="14" max="14" width="16.28125" style="7" customWidth="1"/>
    <col min="15" max="15" width="13.57421875" style="7" customWidth="1"/>
  </cols>
  <sheetData>
    <row r="2" spans="2:15" ht="106.5" customHeight="1">
      <c r="B2" s="6" t="s">
        <v>0</v>
      </c>
      <c r="C2" s="8" t="s">
        <v>116</v>
      </c>
      <c r="D2" s="8" t="s">
        <v>117</v>
      </c>
      <c r="E2" s="8" t="s">
        <v>118</v>
      </c>
      <c r="F2" s="9" t="s">
        <v>121</v>
      </c>
      <c r="G2" s="16" t="s">
        <v>119</v>
      </c>
      <c r="H2" s="16" t="s">
        <v>134</v>
      </c>
      <c r="I2" s="16" t="s">
        <v>123</v>
      </c>
      <c r="J2" s="16" t="s">
        <v>134</v>
      </c>
      <c r="K2" s="16" t="s">
        <v>120</v>
      </c>
      <c r="L2" s="16" t="s">
        <v>134</v>
      </c>
      <c r="M2" s="10" t="s">
        <v>122</v>
      </c>
      <c r="N2" s="11" t="s">
        <v>124</v>
      </c>
      <c r="O2" s="16" t="s">
        <v>134</v>
      </c>
    </row>
    <row r="3" spans="1:15" s="1" customFormat="1" ht="18">
      <c r="A3" s="5">
        <v>1</v>
      </c>
      <c r="B3" s="13" t="s">
        <v>65</v>
      </c>
      <c r="C3" s="13">
        <v>25</v>
      </c>
      <c r="D3" s="13">
        <v>25</v>
      </c>
      <c r="E3" s="13">
        <v>20</v>
      </c>
      <c r="F3" s="13">
        <f aca="true" t="shared" si="0" ref="F3:F43">C3+D3+E3</f>
        <v>70</v>
      </c>
      <c r="G3" s="13">
        <v>10</v>
      </c>
      <c r="H3" s="15" t="s">
        <v>135</v>
      </c>
      <c r="I3" s="13">
        <v>10</v>
      </c>
      <c r="J3" s="15" t="s">
        <v>135</v>
      </c>
      <c r="K3" s="13">
        <v>0</v>
      </c>
      <c r="L3" s="15" t="s">
        <v>137</v>
      </c>
      <c r="M3" s="13">
        <f aca="true" t="shared" si="1" ref="M3:M43">G3+I3+K3</f>
        <v>20</v>
      </c>
      <c r="N3" s="13">
        <f aca="true" t="shared" si="2" ref="N3:N43">F3+M3</f>
        <v>90</v>
      </c>
      <c r="O3" s="15"/>
    </row>
    <row r="4" spans="1:15" s="1" customFormat="1" ht="18">
      <c r="A4" s="5">
        <v>2</v>
      </c>
      <c r="B4" s="13" t="s">
        <v>63</v>
      </c>
      <c r="C4" s="13">
        <v>23.5</v>
      </c>
      <c r="D4" s="13">
        <v>25</v>
      </c>
      <c r="E4" s="13">
        <v>23</v>
      </c>
      <c r="F4" s="13">
        <f t="shared" si="0"/>
        <v>71.5</v>
      </c>
      <c r="G4" s="13">
        <v>10</v>
      </c>
      <c r="H4" s="15" t="s">
        <v>135</v>
      </c>
      <c r="I4" s="13">
        <v>7.5</v>
      </c>
      <c r="J4" s="15" t="s">
        <v>135</v>
      </c>
      <c r="K4" s="13">
        <v>0</v>
      </c>
      <c r="L4" s="15"/>
      <c r="M4" s="13">
        <f t="shared" si="1"/>
        <v>17.5</v>
      </c>
      <c r="N4" s="13">
        <f t="shared" si="2"/>
        <v>89</v>
      </c>
      <c r="O4" s="15"/>
    </row>
    <row r="5" spans="1:15" s="1" customFormat="1" ht="18">
      <c r="A5" s="5">
        <v>3</v>
      </c>
      <c r="B5" s="13" t="s">
        <v>19</v>
      </c>
      <c r="C5" s="13">
        <v>22</v>
      </c>
      <c r="D5" s="13">
        <v>25</v>
      </c>
      <c r="E5" s="13">
        <v>22</v>
      </c>
      <c r="F5" s="13">
        <f t="shared" si="0"/>
        <v>69</v>
      </c>
      <c r="G5" s="13">
        <v>10</v>
      </c>
      <c r="H5" s="15" t="s">
        <v>135</v>
      </c>
      <c r="I5" s="13">
        <v>7.5</v>
      </c>
      <c r="J5" s="15" t="s">
        <v>135</v>
      </c>
      <c r="K5" s="13">
        <v>0</v>
      </c>
      <c r="L5" s="15"/>
      <c r="M5" s="13">
        <f t="shared" si="1"/>
        <v>17.5</v>
      </c>
      <c r="N5" s="13">
        <f t="shared" si="2"/>
        <v>86.5</v>
      </c>
      <c r="O5" s="15"/>
    </row>
    <row r="6" spans="1:15" s="1" customFormat="1" ht="18">
      <c r="A6" s="5">
        <v>4</v>
      </c>
      <c r="B6" s="13" t="s">
        <v>100</v>
      </c>
      <c r="C6" s="13">
        <v>25</v>
      </c>
      <c r="D6" s="13">
        <v>25</v>
      </c>
      <c r="E6" s="13">
        <v>23</v>
      </c>
      <c r="F6" s="13">
        <f t="shared" si="0"/>
        <v>73</v>
      </c>
      <c r="G6" s="13">
        <v>10</v>
      </c>
      <c r="H6" s="15"/>
      <c r="I6" s="13">
        <v>0</v>
      </c>
      <c r="J6" s="15"/>
      <c r="K6" s="13">
        <v>0</v>
      </c>
      <c r="L6" s="15"/>
      <c r="M6" s="13">
        <f t="shared" si="1"/>
        <v>10</v>
      </c>
      <c r="N6" s="13">
        <f t="shared" si="2"/>
        <v>83</v>
      </c>
      <c r="O6" s="15"/>
    </row>
    <row r="7" spans="1:15" s="1" customFormat="1" ht="18">
      <c r="A7" s="5">
        <v>5</v>
      </c>
      <c r="B7" s="13" t="s">
        <v>82</v>
      </c>
      <c r="C7" s="13">
        <v>25</v>
      </c>
      <c r="D7" s="13">
        <v>19</v>
      </c>
      <c r="E7" s="13">
        <v>20</v>
      </c>
      <c r="F7" s="13">
        <f t="shared" si="0"/>
        <v>64</v>
      </c>
      <c r="G7" s="13">
        <v>10</v>
      </c>
      <c r="H7" s="15"/>
      <c r="I7" s="13">
        <v>7.5</v>
      </c>
      <c r="J7" s="15"/>
      <c r="K7" s="13">
        <v>0</v>
      </c>
      <c r="L7" s="15"/>
      <c r="M7" s="13">
        <f t="shared" si="1"/>
        <v>17.5</v>
      </c>
      <c r="N7" s="13">
        <f t="shared" si="2"/>
        <v>81.5</v>
      </c>
      <c r="O7" s="15"/>
    </row>
    <row r="8" spans="1:15" s="1" customFormat="1" ht="18">
      <c r="A8" s="5">
        <v>6</v>
      </c>
      <c r="B8" s="13" t="s">
        <v>21</v>
      </c>
      <c r="C8" s="13">
        <v>22</v>
      </c>
      <c r="D8" s="13">
        <v>25</v>
      </c>
      <c r="E8" s="13">
        <v>18</v>
      </c>
      <c r="F8" s="13">
        <f t="shared" si="0"/>
        <v>65</v>
      </c>
      <c r="G8" s="13">
        <v>10</v>
      </c>
      <c r="H8" s="15"/>
      <c r="I8" s="13">
        <v>5</v>
      </c>
      <c r="J8" s="15" t="s">
        <v>135</v>
      </c>
      <c r="K8" s="13">
        <v>0</v>
      </c>
      <c r="L8" s="15"/>
      <c r="M8" s="13">
        <f t="shared" si="1"/>
        <v>15</v>
      </c>
      <c r="N8" s="13">
        <f t="shared" si="2"/>
        <v>80</v>
      </c>
      <c r="O8" s="15"/>
    </row>
    <row r="9" spans="1:15" s="1" customFormat="1" ht="18">
      <c r="A9" s="5">
        <v>7</v>
      </c>
      <c r="B9" s="13" t="s">
        <v>56</v>
      </c>
      <c r="C9" s="13">
        <v>25</v>
      </c>
      <c r="D9" s="13">
        <v>25</v>
      </c>
      <c r="E9" s="13">
        <v>18</v>
      </c>
      <c r="F9" s="13">
        <f t="shared" si="0"/>
        <v>68</v>
      </c>
      <c r="G9" s="13">
        <v>10</v>
      </c>
      <c r="H9" s="15" t="s">
        <v>135</v>
      </c>
      <c r="I9" s="13">
        <v>0</v>
      </c>
      <c r="J9" s="15"/>
      <c r="K9" s="13">
        <v>0</v>
      </c>
      <c r="L9" s="15" t="s">
        <v>138</v>
      </c>
      <c r="M9" s="13">
        <f t="shared" si="1"/>
        <v>10</v>
      </c>
      <c r="N9" s="13">
        <f t="shared" si="2"/>
        <v>78</v>
      </c>
      <c r="O9" s="15"/>
    </row>
    <row r="10" spans="1:15" s="1" customFormat="1" ht="18">
      <c r="A10" s="5">
        <v>8</v>
      </c>
      <c r="B10" s="13" t="s">
        <v>109</v>
      </c>
      <c r="C10" s="13">
        <v>25</v>
      </c>
      <c r="D10" s="13">
        <v>25</v>
      </c>
      <c r="E10" s="13">
        <v>12.5</v>
      </c>
      <c r="F10" s="13">
        <f t="shared" si="0"/>
        <v>62.5</v>
      </c>
      <c r="G10" s="13">
        <v>10</v>
      </c>
      <c r="H10" s="15" t="s">
        <v>135</v>
      </c>
      <c r="I10" s="13">
        <v>5</v>
      </c>
      <c r="J10" s="15" t="s">
        <v>135</v>
      </c>
      <c r="K10" s="13">
        <v>0</v>
      </c>
      <c r="L10" s="15"/>
      <c r="M10" s="13">
        <f t="shared" si="1"/>
        <v>15</v>
      </c>
      <c r="N10" s="13">
        <f t="shared" si="2"/>
        <v>77.5</v>
      </c>
      <c r="O10" s="15"/>
    </row>
    <row r="11" spans="1:15" s="1" customFormat="1" ht="18">
      <c r="A11" s="5">
        <v>9</v>
      </c>
      <c r="B11" s="13" t="s">
        <v>58</v>
      </c>
      <c r="C11" s="13">
        <v>24.75</v>
      </c>
      <c r="D11" s="13">
        <v>22</v>
      </c>
      <c r="E11" s="13">
        <v>20</v>
      </c>
      <c r="F11" s="13">
        <f t="shared" si="0"/>
        <v>66.75</v>
      </c>
      <c r="G11" s="13">
        <v>0</v>
      </c>
      <c r="H11" s="15"/>
      <c r="I11" s="13">
        <v>7.5</v>
      </c>
      <c r="J11" s="15" t="s">
        <v>135</v>
      </c>
      <c r="K11" s="13">
        <v>0</v>
      </c>
      <c r="L11" s="15"/>
      <c r="M11" s="13">
        <f t="shared" si="1"/>
        <v>7.5</v>
      </c>
      <c r="N11" s="13">
        <f t="shared" si="2"/>
        <v>74.25</v>
      </c>
      <c r="O11" s="15"/>
    </row>
    <row r="12" spans="1:15" s="1" customFormat="1" ht="18">
      <c r="A12" s="5">
        <v>10</v>
      </c>
      <c r="B12" s="13" t="s">
        <v>78</v>
      </c>
      <c r="C12" s="13">
        <v>23.5</v>
      </c>
      <c r="D12" s="13">
        <v>25</v>
      </c>
      <c r="E12" s="13">
        <v>15</v>
      </c>
      <c r="F12" s="13">
        <f t="shared" si="0"/>
        <v>63.5</v>
      </c>
      <c r="G12" s="13">
        <v>10</v>
      </c>
      <c r="H12" s="15" t="s">
        <v>135</v>
      </c>
      <c r="I12" s="13">
        <v>0</v>
      </c>
      <c r="J12" s="15"/>
      <c r="K12" s="13">
        <v>0</v>
      </c>
      <c r="L12" s="15"/>
      <c r="M12" s="13">
        <f t="shared" si="1"/>
        <v>10</v>
      </c>
      <c r="N12" s="13">
        <f t="shared" si="2"/>
        <v>73.5</v>
      </c>
      <c r="O12" s="15"/>
    </row>
    <row r="13" spans="1:15" s="20" customFormat="1" ht="18">
      <c r="A13" s="17">
        <v>11</v>
      </c>
      <c r="B13" s="18" t="s">
        <v>102</v>
      </c>
      <c r="C13" s="18">
        <v>25</v>
      </c>
      <c r="D13" s="18">
        <v>25</v>
      </c>
      <c r="E13" s="18">
        <v>12.5</v>
      </c>
      <c r="F13" s="18">
        <f t="shared" si="0"/>
        <v>62.5</v>
      </c>
      <c r="G13" s="18">
        <v>10</v>
      </c>
      <c r="H13" s="19"/>
      <c r="I13" s="18">
        <v>0</v>
      </c>
      <c r="J13" s="19"/>
      <c r="K13" s="18">
        <v>0</v>
      </c>
      <c r="L13" s="19" t="s">
        <v>138</v>
      </c>
      <c r="M13" s="18">
        <f t="shared" si="1"/>
        <v>10</v>
      </c>
      <c r="N13" s="18">
        <f t="shared" si="2"/>
        <v>72.5</v>
      </c>
      <c r="O13" s="19" t="s">
        <v>147</v>
      </c>
    </row>
    <row r="14" spans="1:15" s="20" customFormat="1" ht="18.75" customHeight="1">
      <c r="A14" s="17">
        <v>12</v>
      </c>
      <c r="B14" s="18" t="s">
        <v>103</v>
      </c>
      <c r="C14" s="18">
        <v>23.5</v>
      </c>
      <c r="D14" s="18">
        <v>19</v>
      </c>
      <c r="E14" s="18">
        <v>20</v>
      </c>
      <c r="F14" s="18">
        <f t="shared" si="0"/>
        <v>62.5</v>
      </c>
      <c r="G14" s="18">
        <v>10</v>
      </c>
      <c r="H14" s="19" t="s">
        <v>135</v>
      </c>
      <c r="I14" s="18">
        <v>0</v>
      </c>
      <c r="J14" s="19"/>
      <c r="K14" s="18">
        <v>0</v>
      </c>
      <c r="L14" s="19" t="s">
        <v>137</v>
      </c>
      <c r="M14" s="18">
        <f t="shared" si="1"/>
        <v>10</v>
      </c>
      <c r="N14" s="18">
        <f t="shared" si="2"/>
        <v>72.5</v>
      </c>
      <c r="O14" s="19" t="s">
        <v>147</v>
      </c>
    </row>
    <row r="15" spans="1:15" s="20" customFormat="1" ht="18">
      <c r="A15" s="17">
        <v>13</v>
      </c>
      <c r="B15" s="18" t="s">
        <v>4</v>
      </c>
      <c r="C15" s="18">
        <v>22</v>
      </c>
      <c r="D15" s="18">
        <v>22</v>
      </c>
      <c r="E15" s="18">
        <v>23</v>
      </c>
      <c r="F15" s="18">
        <f>C15+D15+E15</f>
        <v>67</v>
      </c>
      <c r="G15" s="18">
        <v>0</v>
      </c>
      <c r="H15" s="19"/>
      <c r="I15" s="18">
        <v>0</v>
      </c>
      <c r="J15" s="19"/>
      <c r="K15" s="18">
        <v>5</v>
      </c>
      <c r="L15" s="19"/>
      <c r="M15" s="18">
        <f>G15+I15+K15</f>
        <v>5</v>
      </c>
      <c r="N15" s="18">
        <f>F15+M15</f>
        <v>72</v>
      </c>
      <c r="O15" s="19" t="s">
        <v>146</v>
      </c>
    </row>
    <row r="16" spans="1:15" s="1" customFormat="1" ht="18">
      <c r="A16" s="5">
        <v>14</v>
      </c>
      <c r="B16" s="13" t="s">
        <v>101</v>
      </c>
      <c r="C16" s="13">
        <v>22</v>
      </c>
      <c r="D16" s="13">
        <v>25</v>
      </c>
      <c r="E16" s="13">
        <v>25</v>
      </c>
      <c r="F16" s="13">
        <f t="shared" si="0"/>
        <v>72</v>
      </c>
      <c r="G16" s="13">
        <v>0</v>
      </c>
      <c r="H16" s="15"/>
      <c r="I16" s="13">
        <v>0</v>
      </c>
      <c r="J16" s="15"/>
      <c r="K16" s="13">
        <v>0</v>
      </c>
      <c r="L16" s="15"/>
      <c r="M16" s="13">
        <f t="shared" si="1"/>
        <v>0</v>
      </c>
      <c r="N16" s="13">
        <f t="shared" si="2"/>
        <v>72</v>
      </c>
      <c r="O16" s="15"/>
    </row>
    <row r="17" spans="1:15" s="20" customFormat="1" ht="18">
      <c r="A17" s="17">
        <v>15</v>
      </c>
      <c r="B17" s="18" t="s">
        <v>95</v>
      </c>
      <c r="C17" s="18">
        <v>19</v>
      </c>
      <c r="D17" s="18">
        <v>25</v>
      </c>
      <c r="E17" s="18">
        <v>22</v>
      </c>
      <c r="F17" s="18">
        <f t="shared" si="0"/>
        <v>66</v>
      </c>
      <c r="G17" s="18">
        <v>5</v>
      </c>
      <c r="H17" s="19" t="s">
        <v>135</v>
      </c>
      <c r="I17" s="18">
        <v>0</v>
      </c>
      <c r="J17" s="19"/>
      <c r="K17" s="18">
        <v>0</v>
      </c>
      <c r="L17" s="19"/>
      <c r="M17" s="18">
        <f t="shared" si="1"/>
        <v>5</v>
      </c>
      <c r="N17" s="18">
        <f t="shared" si="2"/>
        <v>71</v>
      </c>
      <c r="O17" s="19" t="s">
        <v>146</v>
      </c>
    </row>
    <row r="18" spans="1:15" s="20" customFormat="1" ht="18">
      <c r="A18" s="17">
        <v>16</v>
      </c>
      <c r="B18" s="18" t="s">
        <v>68</v>
      </c>
      <c r="C18" s="18">
        <v>23.5</v>
      </c>
      <c r="D18" s="18">
        <v>25</v>
      </c>
      <c r="E18" s="18">
        <v>15</v>
      </c>
      <c r="F18" s="18">
        <f t="shared" si="0"/>
        <v>63.5</v>
      </c>
      <c r="G18" s="18">
        <v>5</v>
      </c>
      <c r="H18" s="19" t="s">
        <v>135</v>
      </c>
      <c r="I18" s="18">
        <v>2.5</v>
      </c>
      <c r="J18" s="19" t="s">
        <v>142</v>
      </c>
      <c r="K18" s="18">
        <v>0</v>
      </c>
      <c r="L18" s="19"/>
      <c r="M18" s="18">
        <f t="shared" si="1"/>
        <v>7.5</v>
      </c>
      <c r="N18" s="18">
        <f t="shared" si="2"/>
        <v>71</v>
      </c>
      <c r="O18" s="19" t="s">
        <v>146</v>
      </c>
    </row>
    <row r="19" spans="1:15" s="20" customFormat="1" ht="18">
      <c r="A19" s="17">
        <v>17</v>
      </c>
      <c r="B19" s="18" t="s">
        <v>20</v>
      </c>
      <c r="C19" s="18">
        <v>22</v>
      </c>
      <c r="D19" s="18">
        <v>25</v>
      </c>
      <c r="E19" s="18">
        <v>18</v>
      </c>
      <c r="F19" s="18">
        <f>C19+D19+E19</f>
        <v>65</v>
      </c>
      <c r="G19" s="18">
        <v>5</v>
      </c>
      <c r="H19" s="19" t="s">
        <v>135</v>
      </c>
      <c r="I19" s="18">
        <v>0</v>
      </c>
      <c r="J19" s="19"/>
      <c r="K19" s="18">
        <v>0</v>
      </c>
      <c r="L19" s="19"/>
      <c r="M19" s="18">
        <f>G19+I19+K19</f>
        <v>5</v>
      </c>
      <c r="N19" s="18">
        <f>F19+M19</f>
        <v>70</v>
      </c>
      <c r="O19" s="19" t="s">
        <v>146</v>
      </c>
    </row>
    <row r="20" spans="1:15" s="1" customFormat="1" ht="18">
      <c r="A20" s="5">
        <v>18</v>
      </c>
      <c r="B20" s="13" t="s">
        <v>40</v>
      </c>
      <c r="C20" s="13">
        <v>24.75</v>
      </c>
      <c r="D20" s="13">
        <v>25</v>
      </c>
      <c r="E20" s="13">
        <v>20</v>
      </c>
      <c r="F20" s="13">
        <f t="shared" si="0"/>
        <v>69.75</v>
      </c>
      <c r="G20" s="13">
        <v>0</v>
      </c>
      <c r="H20" s="15"/>
      <c r="I20" s="13">
        <v>0</v>
      </c>
      <c r="J20" s="15"/>
      <c r="K20" s="13">
        <v>0</v>
      </c>
      <c r="L20" s="15"/>
      <c r="M20" s="13">
        <f t="shared" si="1"/>
        <v>0</v>
      </c>
      <c r="N20" s="13">
        <f t="shared" si="2"/>
        <v>69.75</v>
      </c>
      <c r="O20" s="15"/>
    </row>
    <row r="21" spans="1:15" s="1" customFormat="1" ht="18">
      <c r="A21" s="5">
        <v>19</v>
      </c>
      <c r="B21" s="13" t="s">
        <v>106</v>
      </c>
      <c r="C21" s="13">
        <v>23.5</v>
      </c>
      <c r="D21" s="13">
        <v>22</v>
      </c>
      <c r="E21" s="13">
        <v>12.5</v>
      </c>
      <c r="F21" s="13">
        <f t="shared" si="0"/>
        <v>58</v>
      </c>
      <c r="G21" s="13">
        <v>10</v>
      </c>
      <c r="H21" s="15"/>
      <c r="I21" s="13">
        <v>0</v>
      </c>
      <c r="J21" s="15"/>
      <c r="K21" s="13">
        <v>0</v>
      </c>
      <c r="L21" s="15"/>
      <c r="M21" s="13">
        <f t="shared" si="1"/>
        <v>10</v>
      </c>
      <c r="N21" s="13">
        <f t="shared" si="2"/>
        <v>68</v>
      </c>
      <c r="O21" s="15"/>
    </row>
    <row r="22" spans="1:15" s="20" customFormat="1" ht="18">
      <c r="A22" s="17">
        <v>20</v>
      </c>
      <c r="B22" s="18" t="s">
        <v>98</v>
      </c>
      <c r="C22" s="18">
        <v>22</v>
      </c>
      <c r="D22" s="18">
        <v>25</v>
      </c>
      <c r="E22" s="18">
        <v>20</v>
      </c>
      <c r="F22" s="18">
        <f>C22+D22+E22</f>
        <v>67</v>
      </c>
      <c r="G22" s="18">
        <v>0</v>
      </c>
      <c r="H22" s="19"/>
      <c r="I22" s="18">
        <v>0</v>
      </c>
      <c r="J22" s="19" t="s">
        <v>136</v>
      </c>
      <c r="K22" s="18">
        <v>0</v>
      </c>
      <c r="L22" s="19" t="s">
        <v>137</v>
      </c>
      <c r="M22" s="18">
        <f>G22+I22+K22</f>
        <v>0</v>
      </c>
      <c r="N22" s="18">
        <f>F22+M22</f>
        <v>67</v>
      </c>
      <c r="O22" s="19" t="s">
        <v>147</v>
      </c>
    </row>
    <row r="23" spans="1:15" s="20" customFormat="1" ht="18">
      <c r="A23" s="17">
        <v>21</v>
      </c>
      <c r="B23" s="18" t="s">
        <v>112</v>
      </c>
      <c r="C23" s="18">
        <v>25</v>
      </c>
      <c r="D23" s="18">
        <v>22</v>
      </c>
      <c r="E23" s="18">
        <v>20</v>
      </c>
      <c r="F23" s="18">
        <f t="shared" si="0"/>
        <v>67</v>
      </c>
      <c r="G23" s="18">
        <v>0</v>
      </c>
      <c r="H23" s="19" t="s">
        <v>136</v>
      </c>
      <c r="I23" s="18">
        <v>0</v>
      </c>
      <c r="J23" s="19" t="s">
        <v>136</v>
      </c>
      <c r="K23" s="18">
        <v>0</v>
      </c>
      <c r="L23" s="19" t="s">
        <v>138</v>
      </c>
      <c r="M23" s="18">
        <f t="shared" si="1"/>
        <v>0</v>
      </c>
      <c r="N23" s="18">
        <f t="shared" si="2"/>
        <v>67</v>
      </c>
      <c r="O23" s="19" t="s">
        <v>147</v>
      </c>
    </row>
    <row r="24" spans="1:15" s="1" customFormat="1" ht="18">
      <c r="A24" s="5">
        <v>22</v>
      </c>
      <c r="B24" s="13" t="s">
        <v>88</v>
      </c>
      <c r="C24" s="13">
        <v>22</v>
      </c>
      <c r="D24" s="13">
        <v>24.5</v>
      </c>
      <c r="E24" s="13">
        <v>20</v>
      </c>
      <c r="F24" s="13">
        <f t="shared" si="0"/>
        <v>66.5</v>
      </c>
      <c r="G24" s="13">
        <v>0</v>
      </c>
      <c r="H24" s="15"/>
      <c r="I24" s="13">
        <v>0</v>
      </c>
      <c r="J24" s="15" t="s">
        <v>136</v>
      </c>
      <c r="K24" s="13">
        <v>0</v>
      </c>
      <c r="L24" s="15" t="s">
        <v>137</v>
      </c>
      <c r="M24" s="13">
        <f t="shared" si="1"/>
        <v>0</v>
      </c>
      <c r="N24" s="13">
        <f t="shared" si="2"/>
        <v>66.5</v>
      </c>
      <c r="O24" s="15"/>
    </row>
    <row r="25" spans="1:15" s="20" customFormat="1" ht="18">
      <c r="A25" s="17">
        <v>23</v>
      </c>
      <c r="B25" s="18" t="s">
        <v>80</v>
      </c>
      <c r="C25" s="18">
        <v>22</v>
      </c>
      <c r="D25" s="18">
        <v>22</v>
      </c>
      <c r="E25" s="18">
        <v>22</v>
      </c>
      <c r="F25" s="18">
        <f t="shared" si="0"/>
        <v>66</v>
      </c>
      <c r="G25" s="18">
        <v>0</v>
      </c>
      <c r="H25" s="19"/>
      <c r="I25" s="18">
        <v>0</v>
      </c>
      <c r="J25" s="19"/>
      <c r="K25" s="18">
        <v>0</v>
      </c>
      <c r="L25" s="19"/>
      <c r="M25" s="18">
        <f t="shared" si="1"/>
        <v>0</v>
      </c>
      <c r="N25" s="18">
        <f t="shared" si="2"/>
        <v>66</v>
      </c>
      <c r="O25" s="19" t="s">
        <v>146</v>
      </c>
    </row>
    <row r="26" spans="1:15" s="20" customFormat="1" ht="18">
      <c r="A26" s="17">
        <v>24</v>
      </c>
      <c r="B26" s="18" t="s">
        <v>62</v>
      </c>
      <c r="C26" s="18">
        <v>23.5</v>
      </c>
      <c r="D26" s="18">
        <v>25</v>
      </c>
      <c r="E26" s="18">
        <v>12.5</v>
      </c>
      <c r="F26" s="18">
        <f t="shared" si="0"/>
        <v>61</v>
      </c>
      <c r="G26" s="18">
        <v>5</v>
      </c>
      <c r="H26" s="19" t="s">
        <v>135</v>
      </c>
      <c r="I26" s="18">
        <v>0</v>
      </c>
      <c r="J26" s="19"/>
      <c r="K26" s="18">
        <v>0</v>
      </c>
      <c r="L26" s="19" t="s">
        <v>138</v>
      </c>
      <c r="M26" s="18">
        <f t="shared" si="1"/>
        <v>5</v>
      </c>
      <c r="N26" s="18">
        <f t="shared" si="2"/>
        <v>66</v>
      </c>
      <c r="O26" s="19" t="s">
        <v>146</v>
      </c>
    </row>
    <row r="27" spans="1:15" s="20" customFormat="1" ht="18">
      <c r="A27" s="17">
        <v>25</v>
      </c>
      <c r="B27" s="18" t="s">
        <v>49</v>
      </c>
      <c r="C27" s="18">
        <v>20.5</v>
      </c>
      <c r="D27" s="18">
        <v>25</v>
      </c>
      <c r="E27" s="18">
        <v>20</v>
      </c>
      <c r="F27" s="18">
        <f>C27+D27+E27</f>
        <v>65.5</v>
      </c>
      <c r="G27" s="18">
        <v>0</v>
      </c>
      <c r="H27" s="19" t="s">
        <v>136</v>
      </c>
      <c r="I27" s="18">
        <v>0</v>
      </c>
      <c r="J27" s="19" t="s">
        <v>136</v>
      </c>
      <c r="K27" s="18">
        <v>0</v>
      </c>
      <c r="L27" s="19" t="s">
        <v>137</v>
      </c>
      <c r="M27" s="18">
        <f>G27+I27+K27</f>
        <v>0</v>
      </c>
      <c r="N27" s="18">
        <f>F27+M27</f>
        <v>65.5</v>
      </c>
      <c r="O27" s="19" t="s">
        <v>147</v>
      </c>
    </row>
    <row r="28" spans="1:15" s="20" customFormat="1" ht="18">
      <c r="A28" s="17">
        <v>26</v>
      </c>
      <c r="B28" s="18" t="s">
        <v>94</v>
      </c>
      <c r="C28" s="18">
        <v>23.5</v>
      </c>
      <c r="D28" s="18">
        <v>22</v>
      </c>
      <c r="E28" s="18">
        <v>20</v>
      </c>
      <c r="F28" s="18">
        <f t="shared" si="0"/>
        <v>65.5</v>
      </c>
      <c r="G28" s="18">
        <v>0</v>
      </c>
      <c r="H28" s="19"/>
      <c r="I28" s="18">
        <v>0</v>
      </c>
      <c r="J28" s="19"/>
      <c r="K28" s="18">
        <v>0</v>
      </c>
      <c r="L28" s="19"/>
      <c r="M28" s="18">
        <f t="shared" si="1"/>
        <v>0</v>
      </c>
      <c r="N28" s="18">
        <f t="shared" si="2"/>
        <v>65.5</v>
      </c>
      <c r="O28" s="19" t="s">
        <v>147</v>
      </c>
    </row>
    <row r="29" spans="1:15" s="20" customFormat="1" ht="18">
      <c r="A29" s="17">
        <v>27</v>
      </c>
      <c r="B29" s="18" t="s">
        <v>108</v>
      </c>
      <c r="C29" s="18">
        <v>25</v>
      </c>
      <c r="D29" s="18">
        <v>25</v>
      </c>
      <c r="E29" s="18">
        <v>15</v>
      </c>
      <c r="F29" s="18">
        <f t="shared" si="0"/>
        <v>65</v>
      </c>
      <c r="G29" s="18">
        <v>0</v>
      </c>
      <c r="H29" s="19"/>
      <c r="I29" s="18">
        <v>0</v>
      </c>
      <c r="J29" s="19"/>
      <c r="K29" s="18">
        <v>0</v>
      </c>
      <c r="L29" s="19"/>
      <c r="M29" s="18">
        <f t="shared" si="1"/>
        <v>0</v>
      </c>
      <c r="N29" s="18">
        <f t="shared" si="2"/>
        <v>65</v>
      </c>
      <c r="O29" s="19" t="s">
        <v>147</v>
      </c>
    </row>
    <row r="30" spans="1:15" s="20" customFormat="1" ht="18">
      <c r="A30" s="17">
        <v>28</v>
      </c>
      <c r="B30" s="18" t="s">
        <v>92</v>
      </c>
      <c r="C30" s="18">
        <v>22</v>
      </c>
      <c r="D30" s="18">
        <v>25</v>
      </c>
      <c r="E30" s="18">
        <v>18</v>
      </c>
      <c r="F30" s="18">
        <f t="shared" si="0"/>
        <v>65</v>
      </c>
      <c r="G30" s="18">
        <v>0</v>
      </c>
      <c r="H30" s="19"/>
      <c r="I30" s="18">
        <v>0</v>
      </c>
      <c r="J30" s="19"/>
      <c r="K30" s="18">
        <v>0</v>
      </c>
      <c r="L30" s="19"/>
      <c r="M30" s="18">
        <f t="shared" si="1"/>
        <v>0</v>
      </c>
      <c r="N30" s="18">
        <f t="shared" si="2"/>
        <v>65</v>
      </c>
      <c r="O30" s="19" t="s">
        <v>147</v>
      </c>
    </row>
    <row r="31" spans="1:15" s="1" customFormat="1" ht="18">
      <c r="A31" s="5">
        <v>29</v>
      </c>
      <c r="B31" s="13" t="s">
        <v>39</v>
      </c>
      <c r="C31" s="13">
        <v>18</v>
      </c>
      <c r="D31" s="13">
        <v>25</v>
      </c>
      <c r="E31" s="13">
        <v>20</v>
      </c>
      <c r="F31" s="13">
        <f t="shared" si="0"/>
        <v>63</v>
      </c>
      <c r="G31" s="13">
        <v>0</v>
      </c>
      <c r="H31" s="15"/>
      <c r="I31" s="13">
        <v>0</v>
      </c>
      <c r="J31" s="15"/>
      <c r="K31" s="13">
        <v>0</v>
      </c>
      <c r="L31" s="15"/>
      <c r="M31" s="13">
        <f t="shared" si="1"/>
        <v>0</v>
      </c>
      <c r="N31" s="13">
        <f t="shared" si="2"/>
        <v>63</v>
      </c>
      <c r="O31" s="15"/>
    </row>
    <row r="32" spans="1:15" s="2" customFormat="1" ht="18">
      <c r="A32" s="5">
        <v>30</v>
      </c>
      <c r="B32" s="13" t="s">
        <v>113</v>
      </c>
      <c r="C32" s="13">
        <v>25</v>
      </c>
      <c r="D32" s="13">
        <v>25</v>
      </c>
      <c r="E32" s="13">
        <v>12.5</v>
      </c>
      <c r="F32" s="13">
        <f t="shared" si="0"/>
        <v>62.5</v>
      </c>
      <c r="G32" s="13">
        <v>0</v>
      </c>
      <c r="H32" s="15" t="s">
        <v>136</v>
      </c>
      <c r="I32" s="13">
        <v>0</v>
      </c>
      <c r="J32" s="15" t="s">
        <v>136</v>
      </c>
      <c r="K32" s="13">
        <v>0</v>
      </c>
      <c r="L32" s="15"/>
      <c r="M32" s="13">
        <f t="shared" si="1"/>
        <v>0</v>
      </c>
      <c r="N32" s="13">
        <f t="shared" si="2"/>
        <v>62.5</v>
      </c>
      <c r="O32" s="15"/>
    </row>
    <row r="33" spans="1:15" s="1" customFormat="1" ht="18">
      <c r="A33" s="5">
        <v>31</v>
      </c>
      <c r="B33" s="13" t="s">
        <v>99</v>
      </c>
      <c r="C33" s="13">
        <v>22</v>
      </c>
      <c r="D33" s="13">
        <v>25</v>
      </c>
      <c r="E33" s="13">
        <v>14</v>
      </c>
      <c r="F33" s="13">
        <f t="shared" si="0"/>
        <v>61</v>
      </c>
      <c r="G33" s="13">
        <v>0</v>
      </c>
      <c r="H33" s="15"/>
      <c r="I33" s="13">
        <v>0</v>
      </c>
      <c r="J33" s="15"/>
      <c r="K33" s="13">
        <v>0</v>
      </c>
      <c r="L33" s="15"/>
      <c r="M33" s="13">
        <f t="shared" si="1"/>
        <v>0</v>
      </c>
      <c r="N33" s="13">
        <f t="shared" si="2"/>
        <v>61</v>
      </c>
      <c r="O33" s="15"/>
    </row>
    <row r="34" spans="1:15" s="1" customFormat="1" ht="18">
      <c r="A34" s="5">
        <v>32</v>
      </c>
      <c r="B34" s="13" t="s">
        <v>128</v>
      </c>
      <c r="C34" s="13">
        <v>13.5</v>
      </c>
      <c r="D34" s="13">
        <v>22</v>
      </c>
      <c r="E34" s="13">
        <v>15</v>
      </c>
      <c r="F34" s="13">
        <f t="shared" si="0"/>
        <v>50.5</v>
      </c>
      <c r="G34" s="13">
        <v>10</v>
      </c>
      <c r="H34" s="15" t="s">
        <v>135</v>
      </c>
      <c r="I34" s="13">
        <v>0</v>
      </c>
      <c r="J34" s="15"/>
      <c r="K34" s="13">
        <v>0</v>
      </c>
      <c r="L34" s="15"/>
      <c r="M34" s="13">
        <f t="shared" si="1"/>
        <v>10</v>
      </c>
      <c r="N34" s="13">
        <f t="shared" si="2"/>
        <v>60.5</v>
      </c>
      <c r="O34" s="15"/>
    </row>
    <row r="35" spans="1:15" s="1" customFormat="1" ht="18">
      <c r="A35" s="5">
        <v>33</v>
      </c>
      <c r="B35" s="13" t="s">
        <v>85</v>
      </c>
      <c r="C35" s="13">
        <v>23.5</v>
      </c>
      <c r="D35" s="13">
        <v>22</v>
      </c>
      <c r="E35" s="13">
        <v>13</v>
      </c>
      <c r="F35" s="13">
        <f t="shared" si="0"/>
        <v>58.5</v>
      </c>
      <c r="G35" s="13">
        <v>0</v>
      </c>
      <c r="H35" s="15"/>
      <c r="I35" s="13">
        <v>0</v>
      </c>
      <c r="J35" s="15"/>
      <c r="K35" s="13">
        <v>0</v>
      </c>
      <c r="L35" s="15" t="s">
        <v>137</v>
      </c>
      <c r="M35" s="13">
        <f t="shared" si="1"/>
        <v>0</v>
      </c>
      <c r="N35" s="13">
        <f t="shared" si="2"/>
        <v>58.5</v>
      </c>
      <c r="O35" s="15"/>
    </row>
    <row r="36" spans="1:15" s="1" customFormat="1" ht="18">
      <c r="A36" s="5">
        <v>34</v>
      </c>
      <c r="B36" s="13" t="s">
        <v>48</v>
      </c>
      <c r="C36" s="13">
        <v>25</v>
      </c>
      <c r="D36" s="13">
        <v>19</v>
      </c>
      <c r="E36" s="13">
        <v>14</v>
      </c>
      <c r="F36" s="13">
        <f t="shared" si="0"/>
        <v>58</v>
      </c>
      <c r="G36" s="13">
        <v>0</v>
      </c>
      <c r="H36" s="15"/>
      <c r="I36" s="13">
        <v>0</v>
      </c>
      <c r="J36" s="15"/>
      <c r="K36" s="13">
        <v>0</v>
      </c>
      <c r="L36" s="15"/>
      <c r="M36" s="13">
        <f t="shared" si="1"/>
        <v>0</v>
      </c>
      <c r="N36" s="13">
        <f t="shared" si="2"/>
        <v>58</v>
      </c>
      <c r="O36" s="15"/>
    </row>
    <row r="37" spans="1:15" s="20" customFormat="1" ht="18">
      <c r="A37" s="17">
        <v>35</v>
      </c>
      <c r="B37" s="18" t="s">
        <v>43</v>
      </c>
      <c r="C37" s="18">
        <v>23.5</v>
      </c>
      <c r="D37" s="18">
        <v>22</v>
      </c>
      <c r="E37" s="18">
        <v>12.5</v>
      </c>
      <c r="F37" s="18">
        <f t="shared" si="0"/>
        <v>58</v>
      </c>
      <c r="G37" s="18">
        <v>0</v>
      </c>
      <c r="H37" s="19"/>
      <c r="I37" s="18">
        <v>0</v>
      </c>
      <c r="J37" s="19"/>
      <c r="K37" s="18">
        <v>0</v>
      </c>
      <c r="L37" s="19"/>
      <c r="M37" s="18">
        <f t="shared" si="1"/>
        <v>0</v>
      </c>
      <c r="N37" s="18">
        <f t="shared" si="2"/>
        <v>58</v>
      </c>
      <c r="O37" s="19" t="s">
        <v>147</v>
      </c>
    </row>
    <row r="38" spans="1:15" s="20" customFormat="1" ht="18">
      <c r="A38" s="17">
        <v>36</v>
      </c>
      <c r="B38" s="18" t="s">
        <v>42</v>
      </c>
      <c r="C38" s="18">
        <v>23.5</v>
      </c>
      <c r="D38" s="18">
        <v>22</v>
      </c>
      <c r="E38" s="18">
        <v>12.5</v>
      </c>
      <c r="F38" s="18">
        <f t="shared" si="0"/>
        <v>58</v>
      </c>
      <c r="G38" s="18">
        <v>0</v>
      </c>
      <c r="H38" s="19"/>
      <c r="I38" s="18">
        <v>0</v>
      </c>
      <c r="J38" s="19"/>
      <c r="K38" s="18">
        <v>0</v>
      </c>
      <c r="L38" s="19"/>
      <c r="M38" s="18">
        <f t="shared" si="1"/>
        <v>0</v>
      </c>
      <c r="N38" s="18">
        <f t="shared" si="2"/>
        <v>58</v>
      </c>
      <c r="O38" s="19" t="s">
        <v>147</v>
      </c>
    </row>
    <row r="39" spans="1:15" s="1" customFormat="1" ht="18">
      <c r="A39" s="5">
        <v>37</v>
      </c>
      <c r="B39" s="13" t="s">
        <v>90</v>
      </c>
      <c r="C39" s="13">
        <v>20.5</v>
      </c>
      <c r="D39" s="13">
        <v>16</v>
      </c>
      <c r="E39" s="13">
        <v>21</v>
      </c>
      <c r="F39" s="13">
        <f t="shared" si="0"/>
        <v>57.5</v>
      </c>
      <c r="G39" s="13">
        <v>0</v>
      </c>
      <c r="H39" s="15"/>
      <c r="I39" s="13">
        <v>0</v>
      </c>
      <c r="J39" s="15"/>
      <c r="K39" s="13">
        <v>0</v>
      </c>
      <c r="L39" s="15"/>
      <c r="M39" s="13">
        <f t="shared" si="1"/>
        <v>0</v>
      </c>
      <c r="N39" s="13">
        <f t="shared" si="2"/>
        <v>57.5</v>
      </c>
      <c r="O39" s="15"/>
    </row>
    <row r="40" spans="1:15" s="1" customFormat="1" ht="18">
      <c r="A40" s="5">
        <v>38</v>
      </c>
      <c r="B40" s="13" t="s">
        <v>93</v>
      </c>
      <c r="C40" s="13">
        <v>25</v>
      </c>
      <c r="D40" s="13">
        <v>19</v>
      </c>
      <c r="E40" s="13">
        <v>12.5</v>
      </c>
      <c r="F40" s="13">
        <f t="shared" si="0"/>
        <v>56.5</v>
      </c>
      <c r="G40" s="13">
        <v>0</v>
      </c>
      <c r="H40" s="15"/>
      <c r="I40" s="13">
        <v>0</v>
      </c>
      <c r="J40" s="15"/>
      <c r="K40" s="13">
        <v>0</v>
      </c>
      <c r="L40" s="15"/>
      <c r="M40" s="13">
        <f t="shared" si="1"/>
        <v>0</v>
      </c>
      <c r="N40" s="13">
        <f t="shared" si="2"/>
        <v>56.5</v>
      </c>
      <c r="O40" s="15"/>
    </row>
    <row r="41" spans="1:15" s="1" customFormat="1" ht="18">
      <c r="A41" s="5">
        <v>39</v>
      </c>
      <c r="B41" s="13" t="s">
        <v>126</v>
      </c>
      <c r="C41" s="13">
        <v>20.5</v>
      </c>
      <c r="D41" s="13">
        <v>22</v>
      </c>
      <c r="E41" s="13">
        <v>12.5</v>
      </c>
      <c r="F41" s="13">
        <f t="shared" si="0"/>
        <v>55</v>
      </c>
      <c r="G41" s="13">
        <v>0</v>
      </c>
      <c r="H41" s="15"/>
      <c r="I41" s="13">
        <v>0</v>
      </c>
      <c r="J41" s="15"/>
      <c r="K41" s="13">
        <v>0</v>
      </c>
      <c r="L41" s="15"/>
      <c r="M41" s="13">
        <f t="shared" si="1"/>
        <v>0</v>
      </c>
      <c r="N41" s="13">
        <f t="shared" si="2"/>
        <v>55</v>
      </c>
      <c r="O41" s="15"/>
    </row>
    <row r="42" spans="1:15" s="1" customFormat="1" ht="18">
      <c r="A42" s="5">
        <v>40</v>
      </c>
      <c r="B42" s="13" t="s">
        <v>50</v>
      </c>
      <c r="C42" s="13">
        <v>25</v>
      </c>
      <c r="D42" s="13">
        <v>16</v>
      </c>
      <c r="E42" s="13">
        <v>12.5</v>
      </c>
      <c r="F42" s="13">
        <f t="shared" si="0"/>
        <v>53.5</v>
      </c>
      <c r="G42" s="13">
        <v>0</v>
      </c>
      <c r="H42" s="15" t="s">
        <v>136</v>
      </c>
      <c r="I42" s="13">
        <v>0</v>
      </c>
      <c r="J42" s="15" t="s">
        <v>136</v>
      </c>
      <c r="K42" s="13">
        <v>0</v>
      </c>
      <c r="L42" s="15" t="s">
        <v>138</v>
      </c>
      <c r="M42" s="13">
        <f t="shared" si="1"/>
        <v>0</v>
      </c>
      <c r="N42" s="13">
        <f t="shared" si="2"/>
        <v>53.5</v>
      </c>
      <c r="O42" s="15"/>
    </row>
    <row r="43" spans="1:15" s="1" customFormat="1" ht="18">
      <c r="A43" s="5">
        <v>41</v>
      </c>
      <c r="B43" s="13" t="s">
        <v>111</v>
      </c>
      <c r="C43" s="13">
        <v>14.5</v>
      </c>
      <c r="D43" s="13">
        <v>25</v>
      </c>
      <c r="E43" s="13">
        <v>12.5</v>
      </c>
      <c r="F43" s="13">
        <f t="shared" si="0"/>
        <v>52</v>
      </c>
      <c r="G43" s="13">
        <v>0</v>
      </c>
      <c r="H43" s="15"/>
      <c r="I43" s="13">
        <v>0</v>
      </c>
      <c r="J43" s="15"/>
      <c r="K43" s="13">
        <v>0</v>
      </c>
      <c r="L43" s="15"/>
      <c r="M43" s="13">
        <f t="shared" si="1"/>
        <v>0</v>
      </c>
      <c r="N43" s="13">
        <f t="shared" si="2"/>
        <v>52</v>
      </c>
      <c r="O43" s="15"/>
    </row>
    <row r="44" ht="18">
      <c r="H44" s="15"/>
    </row>
    <row r="45" ht="18">
      <c r="B45" s="7" t="s">
        <v>141</v>
      </c>
    </row>
    <row r="46" ht="18">
      <c r="B46" s="7" t="s">
        <v>139</v>
      </c>
    </row>
    <row r="47" ht="18">
      <c r="B47" s="7" t="s">
        <v>132</v>
      </c>
    </row>
    <row r="48" ht="18">
      <c r="B48" s="7" t="s">
        <v>140</v>
      </c>
    </row>
    <row r="49" ht="18">
      <c r="B49" s="7" t="s">
        <v>143</v>
      </c>
    </row>
    <row r="50" ht="18">
      <c r="B50" s="7" t="s">
        <v>144</v>
      </c>
    </row>
    <row r="51" ht="18">
      <c r="B51" s="7" t="s">
        <v>145</v>
      </c>
    </row>
    <row r="66" spans="1:15" s="1" customFormat="1" ht="18">
      <c r="A66" s="5"/>
      <c r="B66" s="13"/>
      <c r="C66" s="5"/>
      <c r="D66" s="5"/>
      <c r="E66" s="5" t="s">
        <v>130</v>
      </c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1" customFormat="1" ht="18">
      <c r="A67" s="5"/>
      <c r="B67" s="13"/>
      <c r="C67" s="5"/>
      <c r="D67" s="5"/>
      <c r="E67" s="5" t="s">
        <v>131</v>
      </c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1" customFormat="1" ht="18">
      <c r="A68" s="5"/>
      <c r="B68" s="13"/>
      <c r="C68" s="5"/>
      <c r="D68" s="5"/>
      <c r="E68" s="5" t="s">
        <v>132</v>
      </c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1" customFormat="1" ht="18">
      <c r="A69" s="5"/>
      <c r="B69" s="13"/>
      <c r="C69" s="5"/>
      <c r="D69" s="5"/>
      <c r="E69" s="5" t="s">
        <v>133</v>
      </c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1" customFormat="1" ht="18">
      <c r="A70" s="5"/>
      <c r="B70" s="1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1" customFormat="1" ht="18">
      <c r="A71" s="5"/>
      <c r="B71" s="1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1" customFormat="1" ht="18">
      <c r="A72" s="5"/>
      <c r="B72" s="1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1" customFormat="1" ht="18">
      <c r="A73" s="5"/>
      <c r="B73" s="1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1" customFormat="1" ht="18">
      <c r="A74" s="5"/>
      <c r="B74" s="1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1" customFormat="1" ht="18">
      <c r="A75" s="5"/>
      <c r="B75" s="1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1" customFormat="1" ht="18">
      <c r="A76" s="5"/>
      <c r="B76" s="1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1" customFormat="1" ht="18">
      <c r="A77" s="5"/>
      <c r="B77" s="1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1" customFormat="1" ht="18">
      <c r="A78" s="5"/>
      <c r="B78" s="1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1" customFormat="1" ht="18">
      <c r="A79" s="5"/>
      <c r="B79" s="1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1" customFormat="1" ht="18">
      <c r="A80" s="5"/>
      <c r="B80" s="1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1" customFormat="1" ht="18">
      <c r="A81" s="5"/>
      <c r="B81" s="1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1" customFormat="1" ht="18">
      <c r="A82" s="5"/>
      <c r="B82" s="1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1" customFormat="1" ht="18">
      <c r="A83" s="5"/>
      <c r="B83" s="1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1" customFormat="1" ht="18">
      <c r="A84" s="5"/>
      <c r="B84" s="1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1" customFormat="1" ht="18">
      <c r="A85" s="5"/>
      <c r="B85" s="1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1" customFormat="1" ht="18">
      <c r="A86" s="5"/>
      <c r="B86" s="1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1" customFormat="1" ht="18">
      <c r="A87" s="5"/>
      <c r="B87" s="1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1" customFormat="1" ht="18">
      <c r="A88" s="5"/>
      <c r="B88" s="1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1" customFormat="1" ht="18">
      <c r="A89" s="5"/>
      <c r="B89" s="1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1" customFormat="1" ht="18">
      <c r="A90" s="5"/>
      <c r="B90" s="1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1" customFormat="1" ht="18">
      <c r="A91" s="5"/>
      <c r="B91" s="1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1" customFormat="1" ht="18">
      <c r="A92" s="5"/>
      <c r="B92" s="1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1" customFormat="1" ht="18">
      <c r="A93" s="5"/>
      <c r="B93" s="1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1" customFormat="1" ht="18">
      <c r="A94" s="5"/>
      <c r="B94" s="1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s="1" customFormat="1" ht="18">
      <c r="A95" s="5"/>
      <c r="B95" s="1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1" customFormat="1" ht="18">
      <c r="A96" s="5"/>
      <c r="B96" s="1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s="1" customFormat="1" ht="18">
      <c r="A97" s="5"/>
      <c r="B97" s="1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s="1" customFormat="1" ht="18">
      <c r="A98" s="5"/>
      <c r="B98" s="1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1" customFormat="1" ht="18">
      <c r="A99" s="5"/>
      <c r="B99" s="1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1" customFormat="1" ht="18">
      <c r="A100" s="5"/>
      <c r="B100" s="1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ht="18">
      <c r="B101" s="14"/>
    </row>
    <row r="102" ht="18">
      <c r="B102" s="14"/>
    </row>
    <row r="103" ht="18">
      <c r="B103" s="14"/>
    </row>
    <row r="104" ht="18">
      <c r="B104" s="14"/>
    </row>
    <row r="105" ht="18">
      <c r="B105" s="14"/>
    </row>
    <row r="106" ht="18">
      <c r="B106" s="14"/>
    </row>
    <row r="107" ht="18">
      <c r="B107" s="14"/>
    </row>
    <row r="108" ht="18">
      <c r="B108" s="14"/>
    </row>
    <row r="109" ht="18">
      <c r="B109" s="14"/>
    </row>
    <row r="110" ht="18">
      <c r="B110" s="14"/>
    </row>
    <row r="111" ht="18">
      <c r="B111" s="14"/>
    </row>
    <row r="112" ht="18">
      <c r="B112" s="14"/>
    </row>
    <row r="113" ht="18">
      <c r="B113" s="14"/>
    </row>
    <row r="114" ht="18">
      <c r="B114" s="14"/>
    </row>
    <row r="115" ht="18">
      <c r="B115" s="14"/>
    </row>
    <row r="116" ht="18">
      <c r="B116" s="14"/>
    </row>
    <row r="117" ht="18">
      <c r="B117" s="14"/>
    </row>
    <row r="118" ht="18">
      <c r="B118" s="14"/>
    </row>
    <row r="119" ht="18">
      <c r="B119" s="14"/>
    </row>
    <row r="120" ht="18">
      <c r="B120" s="14"/>
    </row>
    <row r="121" ht="18">
      <c r="B121" s="14"/>
    </row>
    <row r="122" ht="18">
      <c r="B122" s="14"/>
    </row>
    <row r="123" ht="18">
      <c r="B123" s="14"/>
    </row>
    <row r="124" ht="18">
      <c r="B124" s="14"/>
    </row>
    <row r="125" ht="18">
      <c r="B125" s="14"/>
    </row>
    <row r="126" ht="18">
      <c r="B126" s="14"/>
    </row>
    <row r="127" ht="18">
      <c r="B127" s="14"/>
    </row>
    <row r="128" ht="18">
      <c r="B128" s="14"/>
    </row>
    <row r="129" ht="18">
      <c r="B129" s="14"/>
    </row>
    <row r="130" ht="18">
      <c r="B130" s="14"/>
    </row>
    <row r="131" ht="18">
      <c r="B131" s="14"/>
    </row>
    <row r="132" ht="18">
      <c r="B132" s="14"/>
    </row>
    <row r="133" ht="18">
      <c r="B133" s="14"/>
    </row>
    <row r="134" ht="18">
      <c r="B134" s="14"/>
    </row>
    <row r="135" ht="18">
      <c r="B135" s="14"/>
    </row>
    <row r="136" ht="18">
      <c r="B136" s="14"/>
    </row>
    <row r="137" ht="18">
      <c r="B137" s="14"/>
    </row>
    <row r="138" ht="18">
      <c r="B138" s="14"/>
    </row>
    <row r="139" ht="18">
      <c r="B139" s="14"/>
    </row>
    <row r="140" ht="18">
      <c r="B140" s="14"/>
    </row>
    <row r="141" ht="18">
      <c r="B141" s="14"/>
    </row>
    <row r="142" ht="18">
      <c r="B142" s="14"/>
    </row>
    <row r="143" ht="18">
      <c r="B143" s="14"/>
    </row>
    <row r="144" ht="18">
      <c r="B144" s="14"/>
    </row>
    <row r="145" ht="18">
      <c r="B145" s="14"/>
    </row>
    <row r="146" ht="18">
      <c r="B146" s="14"/>
    </row>
    <row r="147" ht="18">
      <c r="B147" s="14"/>
    </row>
    <row r="148" ht="18">
      <c r="B148" s="14"/>
    </row>
    <row r="149" ht="18">
      <c r="B149" s="14"/>
    </row>
    <row r="150" ht="18">
      <c r="B150" s="14"/>
    </row>
    <row r="151" ht="18">
      <c r="B151" s="14"/>
    </row>
    <row r="152" ht="18">
      <c r="B152" s="14"/>
    </row>
    <row r="153" ht="18">
      <c r="B153" s="14"/>
    </row>
    <row r="154" ht="18">
      <c r="B154" s="14"/>
    </row>
    <row r="155" ht="18">
      <c r="B155" s="14"/>
    </row>
  </sheetData>
  <sheetProtection selectLockedCells="1" selectUnlockedCells="1"/>
  <autoFilter ref="A2:N40">
    <sortState ref="A3:N155">
      <sortCondition descending="1" sortBy="value" ref="N3:N155"/>
    </sortState>
  </autoFilter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4">
      <selection activeCell="A3" sqref="A3:A29"/>
    </sheetView>
  </sheetViews>
  <sheetFormatPr defaultColWidth="11.421875" defaultRowHeight="12.75"/>
  <sheetData>
    <row r="3" spans="1:15" s="1" customFormat="1" ht="18">
      <c r="A3" s="5">
        <v>1</v>
      </c>
      <c r="B3" s="12">
        <v>308</v>
      </c>
      <c r="C3" s="12" t="s">
        <v>27</v>
      </c>
      <c r="D3" s="12" t="s">
        <v>28</v>
      </c>
      <c r="E3" s="12" t="s">
        <v>29</v>
      </c>
      <c r="F3" s="12">
        <v>23.5</v>
      </c>
      <c r="G3" s="12">
        <v>22</v>
      </c>
      <c r="H3" s="12">
        <v>5</v>
      </c>
      <c r="I3" s="12">
        <f aca="true" t="shared" si="0" ref="I3:I29">F3+G3+H3</f>
        <v>50.5</v>
      </c>
      <c r="J3" s="12"/>
      <c r="K3" s="12"/>
      <c r="L3" s="12"/>
      <c r="M3" s="12">
        <f aca="true" t="shared" si="1" ref="M3:M29">J3+K3+L3</f>
        <v>0</v>
      </c>
      <c r="N3" s="12">
        <f aca="true" t="shared" si="2" ref="N3:N29">I3+M3</f>
        <v>50.5</v>
      </c>
      <c r="O3" s="3"/>
    </row>
    <row r="4" spans="1:15" s="1" customFormat="1" ht="18">
      <c r="A4" s="5">
        <v>2</v>
      </c>
      <c r="B4" s="12">
        <v>29</v>
      </c>
      <c r="C4" s="12" t="s">
        <v>79</v>
      </c>
      <c r="D4" s="12" t="s">
        <v>6</v>
      </c>
      <c r="E4" s="12" t="s">
        <v>41</v>
      </c>
      <c r="F4" s="12">
        <v>23.5</v>
      </c>
      <c r="G4" s="12">
        <v>19</v>
      </c>
      <c r="H4" s="12">
        <v>5</v>
      </c>
      <c r="I4" s="12">
        <f t="shared" si="0"/>
        <v>47.5</v>
      </c>
      <c r="J4" s="12"/>
      <c r="K4" s="12"/>
      <c r="L4" s="12"/>
      <c r="M4" s="12">
        <f t="shared" si="1"/>
        <v>0</v>
      </c>
      <c r="N4" s="12">
        <f t="shared" si="2"/>
        <v>47.5</v>
      </c>
      <c r="O4" s="3"/>
    </row>
    <row r="5" spans="1:15" s="1" customFormat="1" ht="18">
      <c r="A5" s="5">
        <v>3</v>
      </c>
      <c r="B5" s="12">
        <v>407</v>
      </c>
      <c r="C5" s="12" t="s">
        <v>97</v>
      </c>
      <c r="D5" s="12" t="s">
        <v>2</v>
      </c>
      <c r="E5" s="12" t="s">
        <v>35</v>
      </c>
      <c r="F5" s="12">
        <v>20.5</v>
      </c>
      <c r="G5" s="12">
        <v>22</v>
      </c>
      <c r="H5" s="12">
        <v>5</v>
      </c>
      <c r="I5" s="12">
        <f t="shared" si="0"/>
        <v>47.5</v>
      </c>
      <c r="J5" s="12"/>
      <c r="K5" s="12"/>
      <c r="L5" s="12"/>
      <c r="M5" s="12">
        <f t="shared" si="1"/>
        <v>0</v>
      </c>
      <c r="N5" s="12">
        <f t="shared" si="2"/>
        <v>47.5</v>
      </c>
      <c r="O5" s="3"/>
    </row>
    <row r="6" spans="1:15" s="1" customFormat="1" ht="18">
      <c r="A6" s="5">
        <v>4</v>
      </c>
      <c r="B6" s="12">
        <v>202</v>
      </c>
      <c r="C6" s="12" t="s">
        <v>69</v>
      </c>
      <c r="D6" s="12" t="s">
        <v>70</v>
      </c>
      <c r="E6" s="12" t="s">
        <v>71</v>
      </c>
      <c r="F6" s="12">
        <v>19</v>
      </c>
      <c r="G6" s="12">
        <v>22</v>
      </c>
      <c r="H6" s="12">
        <v>5</v>
      </c>
      <c r="I6" s="12">
        <f t="shared" si="0"/>
        <v>46</v>
      </c>
      <c r="J6" s="12"/>
      <c r="K6" s="12"/>
      <c r="L6" s="12"/>
      <c r="M6" s="12">
        <f t="shared" si="1"/>
        <v>0</v>
      </c>
      <c r="N6" s="12">
        <f t="shared" si="2"/>
        <v>46</v>
      </c>
      <c r="O6" s="3"/>
    </row>
    <row r="7" spans="1:15" s="1" customFormat="1" ht="18">
      <c r="A7" s="5">
        <v>5</v>
      </c>
      <c r="B7" s="12">
        <v>338</v>
      </c>
      <c r="C7" s="12" t="s">
        <v>32</v>
      </c>
      <c r="D7" s="12" t="s">
        <v>11</v>
      </c>
      <c r="E7" s="12" t="s">
        <v>33</v>
      </c>
      <c r="F7" s="12">
        <v>22</v>
      </c>
      <c r="G7" s="12">
        <v>19</v>
      </c>
      <c r="H7" s="12">
        <v>5</v>
      </c>
      <c r="I7" s="12">
        <f t="shared" si="0"/>
        <v>46</v>
      </c>
      <c r="J7" s="12"/>
      <c r="K7" s="12"/>
      <c r="L7" s="12"/>
      <c r="M7" s="12">
        <f t="shared" si="1"/>
        <v>0</v>
      </c>
      <c r="N7" s="12">
        <f t="shared" si="2"/>
        <v>46</v>
      </c>
      <c r="O7" s="3"/>
    </row>
    <row r="8" spans="1:15" s="1" customFormat="1" ht="18">
      <c r="A8" s="5">
        <v>6</v>
      </c>
      <c r="B8" s="12">
        <v>79</v>
      </c>
      <c r="C8" s="12" t="s">
        <v>81</v>
      </c>
      <c r="D8" s="12" t="s">
        <v>7</v>
      </c>
      <c r="E8" s="12" t="s">
        <v>8</v>
      </c>
      <c r="F8" s="12">
        <v>22</v>
      </c>
      <c r="G8" s="12">
        <v>13.5</v>
      </c>
      <c r="H8" s="12">
        <v>10</v>
      </c>
      <c r="I8" s="12">
        <f t="shared" si="0"/>
        <v>45.5</v>
      </c>
      <c r="J8" s="12"/>
      <c r="K8" s="12"/>
      <c r="L8" s="12"/>
      <c r="M8" s="12">
        <f t="shared" si="1"/>
        <v>0</v>
      </c>
      <c r="N8" s="12">
        <f t="shared" si="2"/>
        <v>45.5</v>
      </c>
      <c r="O8" s="3"/>
    </row>
    <row r="9" spans="1:15" s="1" customFormat="1" ht="18">
      <c r="A9" s="5">
        <v>7</v>
      </c>
      <c r="B9" s="12">
        <v>229</v>
      </c>
      <c r="C9" s="12" t="s">
        <v>24</v>
      </c>
      <c r="D9" s="12" t="s">
        <v>25</v>
      </c>
      <c r="E9" s="12" t="s">
        <v>26</v>
      </c>
      <c r="F9" s="12">
        <v>18.25</v>
      </c>
      <c r="G9" s="12">
        <v>22</v>
      </c>
      <c r="H9" s="12">
        <v>5</v>
      </c>
      <c r="I9" s="12">
        <f t="shared" si="0"/>
        <v>45.25</v>
      </c>
      <c r="J9" s="12"/>
      <c r="K9" s="12"/>
      <c r="L9" s="12"/>
      <c r="M9" s="12">
        <f t="shared" si="1"/>
        <v>0</v>
      </c>
      <c r="N9" s="12">
        <f t="shared" si="2"/>
        <v>45.25</v>
      </c>
      <c r="O9" s="3"/>
    </row>
    <row r="10" spans="1:15" s="1" customFormat="1" ht="18">
      <c r="A10" s="5">
        <v>8</v>
      </c>
      <c r="B10" s="12">
        <v>309</v>
      </c>
      <c r="C10" s="12" t="s">
        <v>91</v>
      </c>
      <c r="D10" s="12" t="s">
        <v>30</v>
      </c>
      <c r="E10" s="12" t="s">
        <v>31</v>
      </c>
      <c r="F10" s="12">
        <v>20.5</v>
      </c>
      <c r="G10" s="12">
        <v>16</v>
      </c>
      <c r="H10" s="12">
        <v>8</v>
      </c>
      <c r="I10" s="12">
        <f t="shared" si="0"/>
        <v>44.5</v>
      </c>
      <c r="J10" s="12"/>
      <c r="K10" s="12"/>
      <c r="L10" s="12"/>
      <c r="M10" s="12">
        <f t="shared" si="1"/>
        <v>0</v>
      </c>
      <c r="N10" s="12">
        <f t="shared" si="2"/>
        <v>44.5</v>
      </c>
      <c r="O10" s="3"/>
    </row>
    <row r="11" spans="1:15" s="1" customFormat="1" ht="18">
      <c r="A11" s="5">
        <v>9</v>
      </c>
      <c r="B11" s="12">
        <v>431</v>
      </c>
      <c r="C11" s="12" t="s">
        <v>36</v>
      </c>
      <c r="D11" s="12" t="s">
        <v>37</v>
      </c>
      <c r="E11" s="12" t="s">
        <v>38</v>
      </c>
      <c r="F11" s="12">
        <v>22</v>
      </c>
      <c r="G11" s="12">
        <v>22.5</v>
      </c>
      <c r="H11" s="12">
        <v>0</v>
      </c>
      <c r="I11" s="12">
        <f t="shared" si="0"/>
        <v>44.5</v>
      </c>
      <c r="J11" s="12"/>
      <c r="K11" s="12"/>
      <c r="L11" s="12"/>
      <c r="M11" s="12">
        <f t="shared" si="1"/>
        <v>0</v>
      </c>
      <c r="N11" s="12">
        <f t="shared" si="2"/>
        <v>44.5</v>
      </c>
      <c r="O11" s="3"/>
    </row>
    <row r="12" spans="1:15" s="1" customFormat="1" ht="18">
      <c r="A12" s="5">
        <v>10</v>
      </c>
      <c r="B12" s="12">
        <v>188</v>
      </c>
      <c r="C12" s="12" t="s">
        <v>14</v>
      </c>
      <c r="D12" s="12" t="s">
        <v>15</v>
      </c>
      <c r="E12" s="12" t="s">
        <v>129</v>
      </c>
      <c r="F12" s="12">
        <v>22</v>
      </c>
      <c r="G12" s="12">
        <v>16</v>
      </c>
      <c r="H12" s="12">
        <v>5</v>
      </c>
      <c r="I12" s="12">
        <f t="shared" si="0"/>
        <v>43</v>
      </c>
      <c r="J12" s="12"/>
      <c r="K12" s="12"/>
      <c r="L12" s="12"/>
      <c r="M12" s="12">
        <f t="shared" si="1"/>
        <v>0</v>
      </c>
      <c r="N12" s="12">
        <f t="shared" si="2"/>
        <v>43</v>
      </c>
      <c r="O12" s="3"/>
    </row>
    <row r="13" spans="1:15" s="1" customFormat="1" ht="18">
      <c r="A13" s="5">
        <v>11</v>
      </c>
      <c r="B13" s="12">
        <v>227</v>
      </c>
      <c r="C13" s="12" t="s">
        <v>87</v>
      </c>
      <c r="D13" s="12" t="s">
        <v>22</v>
      </c>
      <c r="E13" s="12" t="s">
        <v>23</v>
      </c>
      <c r="F13" s="12">
        <v>16</v>
      </c>
      <c r="G13" s="12">
        <v>22</v>
      </c>
      <c r="H13" s="12">
        <v>5</v>
      </c>
      <c r="I13" s="12">
        <f t="shared" si="0"/>
        <v>43</v>
      </c>
      <c r="J13" s="12"/>
      <c r="K13" s="12"/>
      <c r="L13" s="12"/>
      <c r="M13" s="12">
        <f t="shared" si="1"/>
        <v>0</v>
      </c>
      <c r="N13" s="12">
        <f t="shared" si="2"/>
        <v>43</v>
      </c>
      <c r="O13" s="3"/>
    </row>
    <row r="14" spans="1:15" s="1" customFormat="1" ht="18">
      <c r="A14" s="5">
        <v>12</v>
      </c>
      <c r="B14" s="12">
        <v>222</v>
      </c>
      <c r="C14" s="12" t="s">
        <v>114</v>
      </c>
      <c r="D14" s="12" t="s">
        <v>75</v>
      </c>
      <c r="E14" s="12" t="s">
        <v>76</v>
      </c>
      <c r="F14" s="12">
        <v>23.5</v>
      </c>
      <c r="G14" s="12">
        <v>13</v>
      </c>
      <c r="H14" s="12">
        <v>5</v>
      </c>
      <c r="I14" s="12">
        <f t="shared" si="0"/>
        <v>41.5</v>
      </c>
      <c r="J14" s="12"/>
      <c r="K14" s="12"/>
      <c r="L14" s="12"/>
      <c r="M14" s="12">
        <f t="shared" si="1"/>
        <v>0</v>
      </c>
      <c r="N14" s="12">
        <f t="shared" si="2"/>
        <v>41.5</v>
      </c>
      <c r="O14" s="3"/>
    </row>
    <row r="15" spans="1:15" s="1" customFormat="1" ht="18">
      <c r="A15" s="5">
        <v>13</v>
      </c>
      <c r="B15" s="12">
        <v>141</v>
      </c>
      <c r="C15" s="12" t="s">
        <v>110</v>
      </c>
      <c r="D15" s="12" t="s">
        <v>66</v>
      </c>
      <c r="E15" s="12" t="s">
        <v>67</v>
      </c>
      <c r="F15" s="12">
        <v>20.5</v>
      </c>
      <c r="G15" s="12">
        <v>19</v>
      </c>
      <c r="H15" s="12">
        <v>0</v>
      </c>
      <c r="I15" s="12">
        <f t="shared" si="0"/>
        <v>39.5</v>
      </c>
      <c r="J15" s="12"/>
      <c r="K15" s="12"/>
      <c r="L15" s="12"/>
      <c r="M15" s="12">
        <f t="shared" si="1"/>
        <v>0</v>
      </c>
      <c r="N15" s="12">
        <f t="shared" si="2"/>
        <v>39.5</v>
      </c>
      <c r="O15" s="3"/>
    </row>
    <row r="16" spans="1:15" s="1" customFormat="1" ht="18">
      <c r="A16" s="5">
        <v>14</v>
      </c>
      <c r="B16" s="12">
        <v>220</v>
      </c>
      <c r="C16" s="12" t="s">
        <v>107</v>
      </c>
      <c r="D16" s="12" t="s">
        <v>54</v>
      </c>
      <c r="E16" s="12" t="s">
        <v>55</v>
      </c>
      <c r="F16" s="12">
        <v>16.25</v>
      </c>
      <c r="G16" s="12">
        <v>13</v>
      </c>
      <c r="H16" s="12">
        <v>5</v>
      </c>
      <c r="I16" s="12">
        <f t="shared" si="0"/>
        <v>34.25</v>
      </c>
      <c r="J16" s="12"/>
      <c r="K16" s="12"/>
      <c r="L16" s="12"/>
      <c r="M16" s="12">
        <f t="shared" si="1"/>
        <v>0</v>
      </c>
      <c r="N16" s="12">
        <f t="shared" si="2"/>
        <v>34.25</v>
      </c>
      <c r="O16" s="3"/>
    </row>
    <row r="17" spans="1:15" s="1" customFormat="1" ht="18">
      <c r="A17" s="5">
        <v>15</v>
      </c>
      <c r="B17" s="12">
        <v>151</v>
      </c>
      <c r="C17" s="12" t="s">
        <v>61</v>
      </c>
      <c r="D17" s="12" t="s">
        <v>59</v>
      </c>
      <c r="E17" s="12" t="s">
        <v>60</v>
      </c>
      <c r="F17" s="12">
        <v>23.5</v>
      </c>
      <c r="G17" s="12">
        <v>10</v>
      </c>
      <c r="H17" s="12">
        <v>0</v>
      </c>
      <c r="I17" s="12">
        <f t="shared" si="0"/>
        <v>33.5</v>
      </c>
      <c r="J17" s="12"/>
      <c r="K17" s="12"/>
      <c r="L17" s="12"/>
      <c r="M17" s="12">
        <f t="shared" si="1"/>
        <v>0</v>
      </c>
      <c r="N17" s="12">
        <f t="shared" si="2"/>
        <v>33.5</v>
      </c>
      <c r="O17" s="3"/>
    </row>
    <row r="18" spans="1:15" s="1" customFormat="1" ht="18">
      <c r="A18" s="5">
        <v>16</v>
      </c>
      <c r="B18" s="12">
        <v>406</v>
      </c>
      <c r="C18" s="12" t="s">
        <v>96</v>
      </c>
      <c r="D18" s="12" t="s">
        <v>5</v>
      </c>
      <c r="E18" s="12" t="s">
        <v>47</v>
      </c>
      <c r="F18" s="12">
        <v>20.5</v>
      </c>
      <c r="G18" s="12">
        <v>12</v>
      </c>
      <c r="H18" s="12">
        <v>0</v>
      </c>
      <c r="I18" s="12">
        <f t="shared" si="0"/>
        <v>32.5</v>
      </c>
      <c r="J18" s="12"/>
      <c r="K18" s="12"/>
      <c r="L18" s="12"/>
      <c r="M18" s="12">
        <f t="shared" si="1"/>
        <v>0</v>
      </c>
      <c r="N18" s="12">
        <f t="shared" si="2"/>
        <v>32.5</v>
      </c>
      <c r="O18" s="3"/>
    </row>
    <row r="19" spans="1:15" s="1" customFormat="1" ht="18">
      <c r="A19" s="5">
        <v>17</v>
      </c>
      <c r="B19" s="12">
        <v>354</v>
      </c>
      <c r="C19" s="12" t="s">
        <v>127</v>
      </c>
      <c r="D19" s="12" t="s">
        <v>28</v>
      </c>
      <c r="E19" s="12" t="s">
        <v>34</v>
      </c>
      <c r="F19" s="12">
        <v>22</v>
      </c>
      <c r="G19" s="12">
        <v>10</v>
      </c>
      <c r="H19" s="12">
        <v>0</v>
      </c>
      <c r="I19" s="12">
        <f t="shared" si="0"/>
        <v>32</v>
      </c>
      <c r="J19" s="12"/>
      <c r="K19" s="12"/>
      <c r="L19" s="12"/>
      <c r="M19" s="12">
        <f t="shared" si="1"/>
        <v>0</v>
      </c>
      <c r="N19" s="12">
        <f t="shared" si="2"/>
        <v>32</v>
      </c>
      <c r="O19" s="3"/>
    </row>
    <row r="20" spans="1:15" s="1" customFormat="1" ht="18">
      <c r="A20" s="5">
        <v>18</v>
      </c>
      <c r="B20" s="12">
        <v>143</v>
      </c>
      <c r="C20" s="12" t="s">
        <v>84</v>
      </c>
      <c r="D20" s="12" t="s">
        <v>1</v>
      </c>
      <c r="E20" s="12" t="s">
        <v>125</v>
      </c>
      <c r="F20" s="12">
        <v>20</v>
      </c>
      <c r="G20" s="12">
        <v>10</v>
      </c>
      <c r="H20" s="12">
        <v>0</v>
      </c>
      <c r="I20" s="12">
        <f t="shared" si="0"/>
        <v>30</v>
      </c>
      <c r="J20" s="12"/>
      <c r="K20" s="12"/>
      <c r="L20" s="12"/>
      <c r="M20" s="12">
        <f t="shared" si="1"/>
        <v>0</v>
      </c>
      <c r="N20" s="12">
        <f t="shared" si="2"/>
        <v>30</v>
      </c>
      <c r="O20" s="3"/>
    </row>
    <row r="21" spans="1:15" s="1" customFormat="1" ht="18">
      <c r="A21" s="5">
        <v>19</v>
      </c>
      <c r="B21" s="12">
        <v>239</v>
      </c>
      <c r="C21" s="12" t="s">
        <v>53</v>
      </c>
      <c r="D21" s="12" t="s">
        <v>51</v>
      </c>
      <c r="E21" s="12" t="s">
        <v>52</v>
      </c>
      <c r="F21" s="12">
        <v>19.25</v>
      </c>
      <c r="G21" s="12">
        <v>10</v>
      </c>
      <c r="H21" s="12"/>
      <c r="I21" s="12">
        <f t="shared" si="0"/>
        <v>29.25</v>
      </c>
      <c r="J21" s="12"/>
      <c r="K21" s="12"/>
      <c r="L21" s="12"/>
      <c r="M21" s="12">
        <f t="shared" si="1"/>
        <v>0</v>
      </c>
      <c r="N21" s="12">
        <f t="shared" si="2"/>
        <v>29.25</v>
      </c>
      <c r="O21" s="3"/>
    </row>
    <row r="22" spans="1:15" s="1" customFormat="1" ht="18">
      <c r="A22" s="5">
        <v>20</v>
      </c>
      <c r="B22" s="12">
        <v>11</v>
      </c>
      <c r="C22" s="12" t="s">
        <v>74</v>
      </c>
      <c r="D22" s="12" t="s">
        <v>72</v>
      </c>
      <c r="E22" s="12" t="s">
        <v>73</v>
      </c>
      <c r="F22" s="12">
        <v>17.5</v>
      </c>
      <c r="G22" s="12">
        <v>1</v>
      </c>
      <c r="H22" s="12">
        <v>0</v>
      </c>
      <c r="I22" s="12">
        <f t="shared" si="0"/>
        <v>18.5</v>
      </c>
      <c r="J22" s="12"/>
      <c r="K22" s="12"/>
      <c r="L22" s="12"/>
      <c r="M22" s="12">
        <f t="shared" si="1"/>
        <v>0</v>
      </c>
      <c r="N22" s="12">
        <f t="shared" si="2"/>
        <v>18.5</v>
      </c>
      <c r="O22" s="3"/>
    </row>
    <row r="23" spans="1:15" s="1" customFormat="1" ht="18">
      <c r="A23" s="5">
        <v>21</v>
      </c>
      <c r="B23" s="12">
        <v>334</v>
      </c>
      <c r="C23" s="12" t="s">
        <v>44</v>
      </c>
      <c r="D23" s="12" t="s">
        <v>45</v>
      </c>
      <c r="E23" s="12" t="s">
        <v>46</v>
      </c>
      <c r="F23" s="12">
        <v>4</v>
      </c>
      <c r="G23" s="12">
        <v>0</v>
      </c>
      <c r="H23" s="12">
        <v>0</v>
      </c>
      <c r="I23" s="12">
        <f t="shared" si="0"/>
        <v>4</v>
      </c>
      <c r="J23" s="12"/>
      <c r="K23" s="12"/>
      <c r="L23" s="12"/>
      <c r="M23" s="12">
        <f t="shared" si="1"/>
        <v>0</v>
      </c>
      <c r="N23" s="12">
        <f t="shared" si="2"/>
        <v>4</v>
      </c>
      <c r="O23" s="3"/>
    </row>
    <row r="24" spans="1:15" s="1" customFormat="1" ht="18">
      <c r="A24" s="5">
        <v>22</v>
      </c>
      <c r="B24" s="12">
        <v>319</v>
      </c>
      <c r="C24" s="12" t="s">
        <v>105</v>
      </c>
      <c r="D24" s="12" t="s">
        <v>57</v>
      </c>
      <c r="E24" s="12" t="s">
        <v>104</v>
      </c>
      <c r="F24" s="12">
        <v>0.5</v>
      </c>
      <c r="G24" s="12">
        <v>0</v>
      </c>
      <c r="H24" s="12">
        <v>0</v>
      </c>
      <c r="I24" s="12">
        <f t="shared" si="0"/>
        <v>0.5</v>
      </c>
      <c r="J24" s="12"/>
      <c r="K24" s="12"/>
      <c r="L24" s="12"/>
      <c r="M24" s="12">
        <f t="shared" si="1"/>
        <v>0</v>
      </c>
      <c r="N24" s="12">
        <f t="shared" si="2"/>
        <v>0.5</v>
      </c>
      <c r="O24" s="3"/>
    </row>
    <row r="25" spans="1:15" s="1" customFormat="1" ht="18">
      <c r="A25" s="5">
        <v>23</v>
      </c>
      <c r="B25" s="12">
        <v>205</v>
      </c>
      <c r="C25" s="12" t="s">
        <v>16</v>
      </c>
      <c r="D25" s="12" t="s">
        <v>17</v>
      </c>
      <c r="E25" s="12" t="s">
        <v>18</v>
      </c>
      <c r="F25" s="12">
        <v>20.5</v>
      </c>
      <c r="G25" s="12">
        <v>22</v>
      </c>
      <c r="H25" s="12">
        <v>10</v>
      </c>
      <c r="I25" s="12">
        <f t="shared" si="0"/>
        <v>52.5</v>
      </c>
      <c r="J25" s="12"/>
      <c r="K25" s="12"/>
      <c r="L25" s="12"/>
      <c r="M25" s="12">
        <f t="shared" si="1"/>
        <v>0</v>
      </c>
      <c r="N25" s="12">
        <f t="shared" si="2"/>
        <v>52.5</v>
      </c>
      <c r="O25" s="3"/>
    </row>
    <row r="26" spans="1:15" s="1" customFormat="1" ht="18">
      <c r="A26" s="5">
        <v>24</v>
      </c>
      <c r="B26" s="12">
        <v>124</v>
      </c>
      <c r="C26" s="12" t="s">
        <v>83</v>
      </c>
      <c r="D26" s="12" t="s">
        <v>9</v>
      </c>
      <c r="E26" s="12" t="s">
        <v>10</v>
      </c>
      <c r="F26" s="12">
        <v>23.5</v>
      </c>
      <c r="G26" s="12">
        <v>22</v>
      </c>
      <c r="H26" s="12">
        <v>10</v>
      </c>
      <c r="I26" s="12">
        <f t="shared" si="0"/>
        <v>55.5</v>
      </c>
      <c r="J26" s="12"/>
      <c r="K26" s="12"/>
      <c r="L26" s="12"/>
      <c r="M26" s="12">
        <f t="shared" si="1"/>
        <v>0</v>
      </c>
      <c r="N26" s="12">
        <f t="shared" si="2"/>
        <v>55.5</v>
      </c>
      <c r="O26" s="4"/>
    </row>
    <row r="27" spans="1:15" s="1" customFormat="1" ht="18">
      <c r="A27" s="5">
        <v>25</v>
      </c>
      <c r="B27" s="12">
        <v>421</v>
      </c>
      <c r="C27" s="12" t="s">
        <v>89</v>
      </c>
      <c r="D27" s="12" t="s">
        <v>2</v>
      </c>
      <c r="E27" s="12" t="s">
        <v>115</v>
      </c>
      <c r="F27" s="12">
        <v>23.5</v>
      </c>
      <c r="G27" s="12">
        <v>25</v>
      </c>
      <c r="H27" s="12">
        <v>7</v>
      </c>
      <c r="I27" s="12">
        <f t="shared" si="0"/>
        <v>55.5</v>
      </c>
      <c r="J27" s="12"/>
      <c r="K27" s="12"/>
      <c r="L27" s="12"/>
      <c r="M27" s="12">
        <f t="shared" si="1"/>
        <v>0</v>
      </c>
      <c r="N27" s="12">
        <f t="shared" si="2"/>
        <v>55.5</v>
      </c>
      <c r="O27" s="4"/>
    </row>
    <row r="28" spans="1:15" s="1" customFormat="1" ht="18">
      <c r="A28" s="5">
        <v>26</v>
      </c>
      <c r="B28" s="12">
        <v>16</v>
      </c>
      <c r="C28" s="12" t="s">
        <v>77</v>
      </c>
      <c r="D28" s="12" t="s">
        <v>3</v>
      </c>
      <c r="E28" s="12" t="s">
        <v>64</v>
      </c>
      <c r="F28" s="12">
        <v>23.5</v>
      </c>
      <c r="G28" s="12">
        <v>25</v>
      </c>
      <c r="H28" s="12">
        <v>10</v>
      </c>
      <c r="I28" s="12">
        <f t="shared" si="0"/>
        <v>58.5</v>
      </c>
      <c r="J28" s="12"/>
      <c r="K28" s="12"/>
      <c r="L28" s="12"/>
      <c r="M28" s="12">
        <f t="shared" si="1"/>
        <v>0</v>
      </c>
      <c r="N28" s="12">
        <f t="shared" si="2"/>
        <v>58.5</v>
      </c>
      <c r="O28" s="4"/>
    </row>
    <row r="29" spans="1:15" s="1" customFormat="1" ht="18">
      <c r="A29" s="5">
        <v>27</v>
      </c>
      <c r="B29" s="12">
        <v>186</v>
      </c>
      <c r="C29" s="12" t="s">
        <v>86</v>
      </c>
      <c r="D29" s="12" t="s">
        <v>12</v>
      </c>
      <c r="E29" s="12" t="s">
        <v>13</v>
      </c>
      <c r="F29" s="12">
        <v>25</v>
      </c>
      <c r="G29" s="12">
        <v>25</v>
      </c>
      <c r="H29" s="12">
        <v>8</v>
      </c>
      <c r="I29" s="12">
        <f t="shared" si="0"/>
        <v>58</v>
      </c>
      <c r="J29" s="12"/>
      <c r="K29" s="12"/>
      <c r="L29" s="12"/>
      <c r="M29" s="12">
        <f t="shared" si="1"/>
        <v>0</v>
      </c>
      <c r="N29" s="12">
        <f t="shared" si="2"/>
        <v>58</v>
      </c>
      <c r="O29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user-hp</dc:creator>
  <cp:keywords/>
  <dc:description/>
  <cp:lastModifiedBy>Gracia</cp:lastModifiedBy>
  <cp:lastPrinted>2014-03-05T12:08:48Z</cp:lastPrinted>
  <dcterms:created xsi:type="dcterms:W3CDTF">2014-02-05T08:43:46Z</dcterms:created>
  <dcterms:modified xsi:type="dcterms:W3CDTF">2014-03-06T12:01:27Z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